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35" windowHeight="6600" tabRatio="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<sst xmlns="http://schemas.openxmlformats.org/spreadsheetml/2006/main" count="6" uniqueCount="6">
  <si>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Model-X</t>
  </si>
  <si>
    <t>Model-Y</t>
  </si>
  <si>
    <t>Given X</t>
  </si>
  <si>
    <t>Return Y</t>
  </si>
  <si>
    <t>Spline</t>
  </si>
  <si>
    <t xml:space="preserve">Linear </t>
  </si>
</sst>
</file>

<file path=xl/styles.xml><?xml version="1.0" encoding="utf-8"?>
<styleSheet xmlns="http://schemas.openxmlformats.org/spreadsheetml/2006/main">
  <numFmts count="9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0.0000"/>
  </numFmts>
  <fonts count="10">
    <font>
      <sz val="9"/>
      <name val="ＭＳ Ｐゴシック"/>
      <family val="0"/>
    </font>
    <font>
      <b/>
      <sz val="9"/>
      <name val="ＭＳ Ｐゴシック"/>
      <family val="3"/>
    </font>
    <font>
      <sz val="9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9.25"/>
      <name val="Arial"/>
      <family val="2"/>
    </font>
    <font>
      <sz val="9"/>
      <name val="Arial"/>
      <family val="2"/>
    </font>
    <font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18"/>
      <name val="ＭＳ Ｐゴシック"/>
      <family val="3"/>
    </font>
    <font>
      <sz val="9"/>
      <color indexed="17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6" fillId="2" borderId="1" xfId="0" applyNumberFormat="1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164" fontId="9" fillId="2" borderId="1" xfId="0" applyNumberFormat="1" applyFont="1" applyFill="1" applyBorder="1" applyAlignment="1">
      <alignment/>
    </xf>
    <xf numFmtId="0" fontId="7" fillId="3" borderId="2" xfId="0" applyFont="1" applyFill="1" applyBorder="1" applyAlignment="1" applyProtection="1">
      <alignment/>
      <protection locked="0"/>
    </xf>
    <xf numFmtId="0" fontId="8" fillId="3" borderId="1" xfId="0" applyFont="1" applyFill="1" applyBorder="1" applyAlignment="1" applyProtection="1">
      <alignment/>
      <protection locked="0"/>
    </xf>
    <xf numFmtId="0" fontId="8" fillId="2" borderId="1" xfId="0" applyFont="1" applyFill="1" applyBorder="1" applyAlignment="1" applyProtection="1">
      <alignment/>
      <protection locked="0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4"/>
          <c:order val="0"/>
          <c:tx>
            <c:strRef>
              <c:f>Sheet1!$C$3</c:f>
              <c:strCache>
                <c:ptCount val="1"/>
                <c:pt idx="0">
                  <c:v>Model-Y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Sheet1!$B$4:$B$14</c:f>
              <c:numCache/>
            </c:numRef>
          </c:xVal>
          <c:yVal>
            <c:numRef>
              <c:f>Sheet1!$C$4:$C$14</c:f>
              <c:numCache/>
            </c:numRef>
          </c:yVal>
          <c:smooth val="1"/>
        </c:ser>
        <c:ser>
          <c:idx val="1"/>
          <c:order val="1"/>
          <c:tx>
            <c:strRef>
              <c:f>Sheet1!$G$3</c:f>
              <c:strCache>
                <c:ptCount val="1"/>
                <c:pt idx="0">
                  <c:v>Linear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Sheet1!$E$4</c:f>
              <c:numCache/>
            </c:numRef>
          </c:xVal>
          <c:yVal>
            <c:numRef>
              <c:f>Sheet1!$G$4</c:f>
              <c:numCache/>
            </c:numRef>
          </c:yVal>
          <c:smooth val="1"/>
        </c:ser>
        <c:ser>
          <c:idx val="3"/>
          <c:order val="2"/>
          <c:tx>
            <c:strRef>
              <c:f>Sheet1!$H$3</c:f>
              <c:strCache>
                <c:ptCount val="1"/>
                <c:pt idx="0">
                  <c:v>Spline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Sheet1!$E$4</c:f>
              <c:numCache/>
            </c:numRef>
          </c:xVal>
          <c:yVal>
            <c:numRef>
              <c:f>Sheet1!$H$4</c:f>
              <c:numCache/>
            </c:numRef>
          </c:yVal>
          <c:smooth val="1"/>
        </c:ser>
        <c:ser>
          <c:idx val="5"/>
          <c:order val="3"/>
          <c:tx>
            <c:strRef>
              <c:f>Sheet1!$H$3</c:f>
              <c:strCache>
                <c:ptCount val="1"/>
                <c:pt idx="0">
                  <c:v>Spline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Sheet1!$O$5:$O$105</c:f>
              <c:numCache/>
            </c:numRef>
          </c:xVal>
          <c:yVal>
            <c:numRef>
              <c:f>Sheet1!$P$5:$P$105</c:f>
              <c:numCache/>
            </c:numRef>
          </c:yVal>
          <c:smooth val="1"/>
        </c:ser>
        <c:ser>
          <c:idx val="0"/>
          <c:order val="4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Sheet1!$B$4:$B$14</c:f>
              <c:numCache/>
            </c:numRef>
          </c:xVal>
          <c:yVal>
            <c:numRef>
              <c:f>Sheet1!$C$4:$C$14</c:f>
              <c:numCache/>
            </c:numRef>
          </c:yVal>
          <c:smooth val="1"/>
        </c:ser>
        <c:axId val="58111804"/>
        <c:axId val="28906109"/>
      </c:scatterChart>
      <c:valAx>
        <c:axId val="58111804"/>
        <c:scaling>
          <c:orientation val="minMax"/>
          <c:max val="10"/>
          <c:min val="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906109"/>
        <c:crosses val="autoZero"/>
        <c:crossBetween val="midCat"/>
        <c:dispUnits/>
        <c:majorUnit val="1"/>
      </c:valAx>
      <c:valAx>
        <c:axId val="2890610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81118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9575"/>
          <c:y val="0.07975"/>
          <c:w val="0.245"/>
          <c:h val="0.214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0</xdr:rowOff>
    </xdr:from>
    <xdr:to>
      <xdr:col>10</xdr:col>
      <xdr:colOff>85725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457325" y="876300"/>
        <a:ext cx="34671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5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.33203125" style="0" customWidth="1"/>
    <col min="4" max="4" width="3.33203125" style="0" customWidth="1"/>
    <col min="6" max="6" width="3.33203125" style="0" customWidth="1"/>
    <col min="7" max="8" width="14" style="0" customWidth="1"/>
    <col min="15" max="16" width="5.16015625" style="4" customWidth="1"/>
  </cols>
  <sheetData>
    <row r="2" spans="7:8" ht="12" thickBot="1">
      <c r="G2" s="14" t="s">
        <v>3</v>
      </c>
      <c r="H2" s="14"/>
    </row>
    <row r="3" spans="2:8" ht="11.25">
      <c r="B3" s="2" t="s">
        <v>0</v>
      </c>
      <c r="C3" s="2" t="s">
        <v>1</v>
      </c>
      <c r="D3" s="1"/>
      <c r="E3" s="13" t="s">
        <v>2</v>
      </c>
      <c r="F3" s="1"/>
      <c r="G3" s="3" t="s">
        <v>5</v>
      </c>
      <c r="H3" s="3" t="s">
        <v>4</v>
      </c>
    </row>
    <row r="4" spans="2:8" ht="12" thickBot="1">
      <c r="B4" s="7">
        <v>0</v>
      </c>
      <c r="C4" s="8">
        <f>B4^2</f>
        <v>0</v>
      </c>
      <c r="E4" s="10">
        <v>4</v>
      </c>
      <c r="G4" s="6">
        <f>_XLL.INTERPOLATE(B4:B14,C4:C14,E4,FALSE,FALSE)</f>
        <v>13.339130434782607</v>
      </c>
      <c r="H4" s="9">
        <f>_XLL.SPLINE(B4:B14,C4:C14,E4,FALSE)</f>
        <v>11.592253846959037</v>
      </c>
    </row>
    <row r="5" spans="2:16" ht="11.25">
      <c r="B5" s="11">
        <v>1.3</v>
      </c>
      <c r="C5" s="12">
        <v>5.2</v>
      </c>
      <c r="O5" s="4">
        <v>0</v>
      </c>
      <c r="P5" s="5">
        <f>_XLL.SPLINE(B$4:B$14,C$4:C$14,O5,FALSE)</f>
        <v>0</v>
      </c>
    </row>
    <row r="6" spans="2:16" ht="11.25">
      <c r="B6" s="11">
        <v>2.1</v>
      </c>
      <c r="C6" s="12">
        <v>4.4</v>
      </c>
      <c r="O6" s="4">
        <f>O5+0.1</f>
        <v>0.1</v>
      </c>
      <c r="P6" s="5">
        <f>_XLL.SPLINE(B$4:B$14,C$4:C$14,O6,FALSE)</f>
        <v>0.6375563452369907</v>
      </c>
    </row>
    <row r="7" spans="2:16" ht="11.25">
      <c r="B7" s="11">
        <v>2.9</v>
      </c>
      <c r="C7" s="12">
        <v>8.4</v>
      </c>
      <c r="O7" s="4">
        <f aca="true" t="shared" si="0" ref="O7:O70">O6+0.1</f>
        <v>0.2</v>
      </c>
      <c r="P7" s="5">
        <f>_XLL.SPLINE(B$4:B$14,C$4:C$14,O7,FALSE)</f>
        <v>1.266628535286946</v>
      </c>
    </row>
    <row r="8" spans="2:16" ht="11.25">
      <c r="B8" s="11">
        <v>3.5</v>
      </c>
      <c r="C8" s="12">
        <v>7.6</v>
      </c>
      <c r="O8" s="4">
        <f t="shared" si="0"/>
        <v>0.30000000000000004</v>
      </c>
      <c r="P8" s="5">
        <f>_XLL.SPLINE(B$4:B$14,C$4:C$14,O8,FALSE)</f>
        <v>1.8787324149628306</v>
      </c>
    </row>
    <row r="9" spans="2:16" ht="11.25">
      <c r="B9" s="11">
        <v>5.8</v>
      </c>
      <c r="C9" s="12">
        <v>34</v>
      </c>
      <c r="O9" s="4">
        <f t="shared" si="0"/>
        <v>0.4</v>
      </c>
      <c r="P9" s="5">
        <f>_XLL.SPLINE(B$4:B$14,C$4:C$14,O9,FALSE)</f>
        <v>2.465383829077609</v>
      </c>
    </row>
    <row r="10" spans="2:16" ht="11.25">
      <c r="B10" s="11">
        <v>6.7</v>
      </c>
      <c r="C10" s="12">
        <v>32</v>
      </c>
      <c r="O10" s="4">
        <f t="shared" si="0"/>
        <v>0.5</v>
      </c>
      <c r="P10" s="5">
        <f>_XLL.SPLINE(B$4:B$14,C$4:C$14,O10,FALSE)</f>
        <v>3.0180986224442456</v>
      </c>
    </row>
    <row r="11" spans="2:16" ht="11.25">
      <c r="B11" s="11">
        <v>7.5</v>
      </c>
      <c r="C11" s="12">
        <v>50</v>
      </c>
      <c r="O11" s="4">
        <f t="shared" si="0"/>
        <v>0.6</v>
      </c>
      <c r="P11" s="5">
        <f>_XLL.SPLINE(B$4:B$14,C$4:C$14,O11,FALSE)</f>
        <v>3.5283926398757055</v>
      </c>
    </row>
    <row r="12" spans="2:16" ht="11.25">
      <c r="B12" s="11">
        <v>8.4</v>
      </c>
      <c r="C12" s="12">
        <v>47</v>
      </c>
      <c r="O12" s="4">
        <f t="shared" si="0"/>
        <v>0.7</v>
      </c>
      <c r="P12" s="5">
        <f>_XLL.SPLINE(B$4:B$14,C$4:C$14,O12,FALSE)</f>
        <v>3.987781726184953</v>
      </c>
    </row>
    <row r="13" spans="2:16" ht="11.25">
      <c r="B13" s="11">
        <v>9.5</v>
      </c>
      <c r="C13" s="12">
        <v>45</v>
      </c>
      <c r="O13" s="4">
        <f t="shared" si="0"/>
        <v>0.7999999999999999</v>
      </c>
      <c r="P13" s="5">
        <f>_XLL.SPLINE(B$4:B$14,C$4:C$14,O13,FALSE)</f>
        <v>4.3877817261849525</v>
      </c>
    </row>
    <row r="14" spans="2:16" ht="11.25">
      <c r="B14" s="7">
        <v>10</v>
      </c>
      <c r="C14" s="8">
        <v>50</v>
      </c>
      <c r="O14" s="4">
        <f t="shared" si="0"/>
        <v>0.8999999999999999</v>
      </c>
      <c r="P14" s="5">
        <f>_XLL.SPLINE(B$4:B$14,C$4:C$14,O14,FALSE)</f>
        <v>4.71990848468867</v>
      </c>
    </row>
    <row r="15" spans="15:16" ht="11.25">
      <c r="O15" s="4">
        <f t="shared" si="0"/>
        <v>0.9999999999999999</v>
      </c>
      <c r="P15" s="5">
        <f>_XLL.SPLINE(B$4:B$14,C$4:C$14,O15,FALSE)</f>
        <v>4.975677846509069</v>
      </c>
    </row>
    <row r="16" spans="15:16" ht="11.25">
      <c r="O16" s="4">
        <f t="shared" si="0"/>
        <v>1.0999999999999999</v>
      </c>
      <c r="P16" s="5">
        <f>_XLL.SPLINE(B$4:B$14,C$4:C$14,O16,FALSE)</f>
        <v>5.146605656459114</v>
      </c>
    </row>
    <row r="17" spans="15:16" ht="11.25">
      <c r="O17" s="4">
        <f t="shared" si="0"/>
        <v>1.2</v>
      </c>
      <c r="P17" s="5">
        <f>_XLL.SPLINE(B$4:B$14,C$4:C$14,O17,FALSE)</f>
        <v>5.224207759351769</v>
      </c>
    </row>
    <row r="18" spans="15:16" ht="11.25">
      <c r="O18" s="4">
        <f t="shared" si="0"/>
        <v>1.3</v>
      </c>
      <c r="P18" s="5">
        <f>_XLL.SPLINE(B$4:B$14,C$4:C$14,O18,FALSE)</f>
        <v>5.2</v>
      </c>
    </row>
    <row r="19" spans="15:16" ht="11.25">
      <c r="O19" s="4">
        <f t="shared" si="0"/>
        <v>1.4000000000000001</v>
      </c>
      <c r="P19" s="5">
        <f>_XLL.SPLINE(B$4:B$14,C$4:C$14,O19,FALSE)</f>
        <v>5.073460949267665</v>
      </c>
    </row>
    <row r="20" spans="15:16" ht="11.25">
      <c r="O20" s="4">
        <f t="shared" si="0"/>
        <v>1.5000000000000002</v>
      </c>
      <c r="P20" s="5">
        <f>_XLL.SPLINE(B$4:B$14,C$4:C$14,O20,FALSE)</f>
        <v>4.875920082222198</v>
      </c>
    </row>
    <row r="21" spans="15:16" ht="11.25">
      <c r="O21" s="4">
        <f t="shared" si="0"/>
        <v>1.6000000000000003</v>
      </c>
      <c r="P21" s="5">
        <f>_XLL.SPLINE(B$4:B$14,C$4:C$14,O21,FALSE)</f>
        <v>4.646669599981927</v>
      </c>
    </row>
    <row r="22" spans="15:16" ht="11.25">
      <c r="O22" s="4">
        <f t="shared" si="0"/>
        <v>1.7000000000000004</v>
      </c>
      <c r="P22" s="5">
        <f>_XLL.SPLINE(B$4:B$14,C$4:C$14,O22,FALSE)</f>
        <v>4.42500170366518</v>
      </c>
    </row>
    <row r="23" spans="15:16" ht="11.25">
      <c r="O23" s="4">
        <f t="shared" si="0"/>
        <v>1.8000000000000005</v>
      </c>
      <c r="P23" s="5">
        <f>_XLL.SPLINE(B$4:B$14,C$4:C$14,O23,FALSE)</f>
        <v>4.250208594390286</v>
      </c>
    </row>
    <row r="24" spans="15:16" ht="11.25">
      <c r="O24" s="4">
        <f t="shared" si="0"/>
        <v>1.9000000000000006</v>
      </c>
      <c r="P24" s="5">
        <f>_XLL.SPLINE(B$4:B$14,C$4:C$14,O24,FALSE)</f>
        <v>4.1615824732755735</v>
      </c>
    </row>
    <row r="25" spans="15:16" ht="11.25">
      <c r="O25" s="4">
        <f t="shared" si="0"/>
        <v>2.0000000000000004</v>
      </c>
      <c r="P25" s="5">
        <f>_XLL.SPLINE(B$4:B$14,C$4:C$14,O25,FALSE)</f>
        <v>4.19841554143937</v>
      </c>
    </row>
    <row r="26" spans="15:16" ht="11.25">
      <c r="O26" s="4">
        <f t="shared" si="0"/>
        <v>2.1000000000000005</v>
      </c>
      <c r="P26" s="5">
        <f>_XLL.SPLINE(B$4:B$14,C$4:C$14,O26,FALSE)</f>
        <v>4.400000000000001</v>
      </c>
    </row>
    <row r="27" spans="15:16" ht="11.25">
      <c r="O27" s="4">
        <f t="shared" si="0"/>
        <v>2.2000000000000006</v>
      </c>
      <c r="P27" s="5">
        <f>_XLL.SPLINE(B$4:B$14,C$4:C$14,O27,FALSE)</f>
        <v>4.789497601136404</v>
      </c>
    </row>
    <row r="28" spans="15:16" ht="11.25">
      <c r="O28" s="4">
        <f t="shared" si="0"/>
        <v>2.3000000000000007</v>
      </c>
      <c r="P28" s="5">
        <f>_XLL.SPLINE(B$4:B$14,C$4:C$14,O28,FALSE)</f>
        <v>5.325548301269924</v>
      </c>
    </row>
    <row r="29" spans="15:16" ht="11.25">
      <c r="O29" s="4">
        <f t="shared" si="0"/>
        <v>2.400000000000001</v>
      </c>
      <c r="P29" s="5">
        <f>_XLL.SPLINE(B$4:B$14,C$4:C$14,O29,FALSE)</f>
        <v>5.950661607882519</v>
      </c>
    </row>
    <row r="30" spans="15:16" ht="11.25">
      <c r="O30" s="4">
        <f t="shared" si="0"/>
        <v>2.500000000000001</v>
      </c>
      <c r="P30" s="5">
        <f>_XLL.SPLINE(B$4:B$14,C$4:C$14,O30,FALSE)</f>
        <v>6.607347028456142</v>
      </c>
    </row>
    <row r="31" spans="15:16" ht="11.25">
      <c r="O31" s="4">
        <f t="shared" si="0"/>
        <v>2.600000000000001</v>
      </c>
      <c r="P31" s="5">
        <f>_XLL.SPLINE(B$4:B$14,C$4:C$14,O31,FALSE)</f>
        <v>7.238114070472747</v>
      </c>
    </row>
    <row r="32" spans="15:16" ht="11.25">
      <c r="O32" s="4">
        <f t="shared" si="0"/>
        <v>2.700000000000001</v>
      </c>
      <c r="P32" s="5">
        <f>_XLL.SPLINE(B$4:B$14,C$4:C$14,O32,FALSE)</f>
        <v>7.785472241414288</v>
      </c>
    </row>
    <row r="33" spans="15:16" ht="11.25">
      <c r="O33" s="4">
        <f t="shared" si="0"/>
        <v>2.800000000000001</v>
      </c>
      <c r="P33" s="5">
        <f>_XLL.SPLINE(B$4:B$14,C$4:C$14,O33,FALSE)</f>
        <v>8.19193104876272</v>
      </c>
    </row>
    <row r="34" spans="15:16" ht="11.25">
      <c r="O34" s="4">
        <f t="shared" si="0"/>
        <v>2.9000000000000012</v>
      </c>
      <c r="P34" s="5">
        <f>_XLL.SPLINE(B$4:B$14,C$4:C$14,O34,FALSE)</f>
        <v>8.4</v>
      </c>
    </row>
    <row r="35" spans="15:16" ht="11.25">
      <c r="O35" s="4">
        <f t="shared" si="0"/>
        <v>3.0000000000000013</v>
      </c>
      <c r="P35" s="5">
        <f>_XLL.SPLINE(B$4:B$14,C$4:C$14,O35,FALSE)</f>
        <v>8.376898050996607</v>
      </c>
    </row>
    <row r="36" spans="15:16" ht="11.25">
      <c r="O36" s="4">
        <f t="shared" si="0"/>
        <v>3.1000000000000014</v>
      </c>
      <c r="P36" s="5">
        <f>_XLL.SPLINE(B$4:B$14,C$4:C$14,O36,FALSE)</f>
        <v>8.188681951177108</v>
      </c>
    </row>
    <row r="37" spans="15:16" ht="11.25">
      <c r="O37" s="4">
        <f t="shared" si="0"/>
        <v>3.2000000000000015</v>
      </c>
      <c r="P37" s="5">
        <f>_XLL.SPLINE(B$4:B$14,C$4:C$14,O37,FALSE)</f>
        <v>7.926117898354604</v>
      </c>
    </row>
    <row r="38" spans="15:16" ht="11.25">
      <c r="O38" s="4">
        <f t="shared" si="0"/>
        <v>3.3000000000000016</v>
      </c>
      <c r="P38" s="5">
        <f>_XLL.SPLINE(B$4:B$14,C$4:C$14,O38,FALSE)</f>
        <v>7.679972090342186</v>
      </c>
    </row>
    <row r="39" spans="15:16" ht="11.25">
      <c r="O39" s="4">
        <f t="shared" si="0"/>
        <v>3.4000000000000017</v>
      </c>
      <c r="P39" s="5">
        <f>_XLL.SPLINE(B$4:B$14,C$4:C$14,O39,FALSE)</f>
        <v>7.5410107249529545</v>
      </c>
    </row>
    <row r="40" spans="15:16" ht="11.25">
      <c r="O40" s="4">
        <f t="shared" si="0"/>
        <v>3.5000000000000018</v>
      </c>
      <c r="P40" s="5">
        <f>_XLL.SPLINE(B$4:B$14,C$4:C$14,O40,FALSE)</f>
        <v>7.600000000000003</v>
      </c>
    </row>
    <row r="41" spans="15:16" ht="11.25">
      <c r="O41" s="4">
        <f t="shared" si="0"/>
        <v>3.600000000000002</v>
      </c>
      <c r="P41" s="5">
        <f>_XLL.SPLINE(B$4:B$14,C$4:C$14,O41,FALSE)</f>
        <v>7.928115960830195</v>
      </c>
    </row>
    <row r="42" spans="15:16" ht="11.25">
      <c r="O42" s="4">
        <f t="shared" si="0"/>
        <v>3.700000000000002</v>
      </c>
      <c r="P42" s="5">
        <f>_XLL.SPLINE(B$4:B$14,C$4:C$14,O42,FALSE)</f>
        <v>8.518174042925484</v>
      </c>
    </row>
    <row r="43" spans="15:16" ht="11.25">
      <c r="O43" s="4">
        <f t="shared" si="0"/>
        <v>3.800000000000002</v>
      </c>
      <c r="P43" s="5">
        <f>_XLL.SPLINE(B$4:B$14,C$4:C$14,O43,FALSE)</f>
        <v>9.343399529301573</v>
      </c>
    </row>
    <row r="44" spans="15:16" ht="11.25">
      <c r="O44" s="4">
        <f t="shared" si="0"/>
        <v>3.900000000000002</v>
      </c>
      <c r="P44" s="5">
        <f>_XLL.SPLINE(B$4:B$14,C$4:C$14,O44,FALSE)</f>
        <v>10.377017702974197</v>
      </c>
    </row>
    <row r="45" spans="15:16" ht="11.25">
      <c r="O45" s="4">
        <f t="shared" si="0"/>
        <v>4.000000000000002</v>
      </c>
      <c r="P45" s="5">
        <f>_XLL.SPLINE(B$4:B$14,C$4:C$14,O45,FALSE)</f>
        <v>11.592253846959064</v>
      </c>
    </row>
    <row r="46" spans="15:16" ht="11.25">
      <c r="O46" s="4">
        <f t="shared" si="0"/>
        <v>4.100000000000001</v>
      </c>
      <c r="P46" s="5">
        <f>_XLL.SPLINE(B$4:B$14,C$4:C$14,O46,FALSE)</f>
        <v>12.962333244271889</v>
      </c>
    </row>
    <row r="47" spans="15:16" ht="11.25">
      <c r="O47" s="4">
        <f t="shared" si="0"/>
        <v>4.200000000000001</v>
      </c>
      <c r="P47" s="5">
        <f>_XLL.SPLINE(B$4:B$14,C$4:C$14,O47,FALSE)</f>
        <v>14.460481177928399</v>
      </c>
    </row>
    <row r="48" spans="15:16" ht="11.25">
      <c r="O48" s="4">
        <f t="shared" si="0"/>
        <v>4.300000000000001</v>
      </c>
      <c r="P48" s="5">
        <f>_XLL.SPLINE(B$4:B$14,C$4:C$14,O48,FALSE)</f>
        <v>16.059922930944314</v>
      </c>
    </row>
    <row r="49" spans="15:16" ht="11.25">
      <c r="O49" s="4">
        <f t="shared" si="0"/>
        <v>4.4</v>
      </c>
      <c r="P49" s="5">
        <f>_XLL.SPLINE(B$4:B$14,C$4:C$14,O49,FALSE)</f>
        <v>17.733883786335344</v>
      </c>
    </row>
    <row r="50" spans="15:16" ht="11.25">
      <c r="O50" s="4">
        <f t="shared" si="0"/>
        <v>4.5</v>
      </c>
      <c r="P50" s="5">
        <f>_XLL.SPLINE(B$4:B$14,C$4:C$14,O50,FALSE)</f>
        <v>19.45558902711722</v>
      </c>
    </row>
    <row r="51" spans="15:16" ht="11.25">
      <c r="O51" s="4">
        <f t="shared" si="0"/>
        <v>4.6</v>
      </c>
      <c r="P51" s="5">
        <f>_XLL.SPLINE(B$4:B$14,C$4:C$14,O51,FALSE)</f>
        <v>21.19826393630565</v>
      </c>
    </row>
    <row r="52" spans="15:16" ht="11.25">
      <c r="O52" s="4">
        <f t="shared" si="0"/>
        <v>4.699999999999999</v>
      </c>
      <c r="P52" s="5">
        <f>_XLL.SPLINE(B$4:B$14,C$4:C$14,O52,FALSE)</f>
        <v>22.93513379691636</v>
      </c>
    </row>
    <row r="53" spans="15:16" ht="11.25">
      <c r="O53" s="4">
        <f t="shared" si="0"/>
        <v>4.799999999999999</v>
      </c>
      <c r="P53" s="5">
        <f>_XLL.SPLINE(B$4:B$14,C$4:C$14,O53,FALSE)</f>
        <v>24.639423891965063</v>
      </c>
    </row>
    <row r="54" spans="15:16" ht="11.25">
      <c r="O54" s="4">
        <f t="shared" si="0"/>
        <v>4.899999999999999</v>
      </c>
      <c r="P54" s="5">
        <f>_XLL.SPLINE(B$4:B$14,C$4:C$14,O54,FALSE)</f>
        <v>26.284359504467485</v>
      </c>
    </row>
    <row r="55" spans="15:16" ht="11.25">
      <c r="O55" s="4">
        <f t="shared" si="0"/>
        <v>4.999999999999998</v>
      </c>
      <c r="P55" s="5">
        <f>_XLL.SPLINE(B$4:B$14,C$4:C$14,O55,FALSE)</f>
        <v>27.84316591743933</v>
      </c>
    </row>
    <row r="56" spans="15:16" ht="11.25">
      <c r="O56" s="4">
        <f t="shared" si="0"/>
        <v>5.099999999999998</v>
      </c>
      <c r="P56" s="5">
        <f>_XLL.SPLINE(B$4:B$14,C$4:C$14,O56,FALSE)</f>
        <v>29.289068413896334</v>
      </c>
    </row>
    <row r="57" spans="15:16" ht="11.25">
      <c r="O57" s="4">
        <f t="shared" si="0"/>
        <v>5.1999999999999975</v>
      </c>
      <c r="P57" s="5">
        <f>_XLL.SPLINE(B$4:B$14,C$4:C$14,O57,FALSE)</f>
        <v>30.59529227685421</v>
      </c>
    </row>
    <row r="58" spans="15:16" ht="11.25">
      <c r="O58" s="4">
        <f t="shared" si="0"/>
        <v>5.299999999999997</v>
      </c>
      <c r="P58" s="5">
        <f>_XLL.SPLINE(B$4:B$14,C$4:C$14,O58,FALSE)</f>
        <v>31.735062789328673</v>
      </c>
    </row>
    <row r="59" spans="15:16" ht="11.25">
      <c r="O59" s="4">
        <f t="shared" si="0"/>
        <v>5.399999999999997</v>
      </c>
      <c r="P59" s="5">
        <f>_XLL.SPLINE(B$4:B$14,C$4:C$14,O59,FALSE)</f>
        <v>32.68160523433545</v>
      </c>
    </row>
    <row r="60" spans="15:16" ht="11.25">
      <c r="O60" s="4">
        <f t="shared" si="0"/>
        <v>5.4999999999999964</v>
      </c>
      <c r="P60" s="5">
        <f>_XLL.SPLINE(B$4:B$14,C$4:C$14,O60,FALSE)</f>
        <v>33.40814489489025</v>
      </c>
    </row>
    <row r="61" spans="15:16" ht="11.25">
      <c r="O61" s="4">
        <f t="shared" si="0"/>
        <v>5.599999999999996</v>
      </c>
      <c r="P61" s="5">
        <f>_XLL.SPLINE(B$4:B$14,C$4:C$14,O61,FALSE)</f>
        <v>33.8879070540088</v>
      </c>
    </row>
    <row r="62" spans="15:16" ht="11.25">
      <c r="O62" s="4">
        <f t="shared" si="0"/>
        <v>5.699999999999996</v>
      </c>
      <c r="P62" s="5">
        <f>_XLL.SPLINE(B$4:B$14,C$4:C$14,O62,FALSE)</f>
        <v>34.094116994706816</v>
      </c>
    </row>
    <row r="63" spans="15:16" ht="11.25">
      <c r="O63" s="4">
        <f t="shared" si="0"/>
        <v>5.799999999999995</v>
      </c>
      <c r="P63" s="5">
        <f>_XLL.SPLINE(B$4:B$14,C$4:C$14,O63,FALSE)</f>
        <v>34.000000000000014</v>
      </c>
    </row>
    <row r="64" spans="15:16" ht="11.25">
      <c r="O64" s="4">
        <f t="shared" si="0"/>
        <v>5.899999999999995</v>
      </c>
      <c r="P64" s="5">
        <f>_XLL.SPLINE(B$4:B$14,C$4:C$14,O64,FALSE)</f>
        <v>33.60179862772988</v>
      </c>
    </row>
    <row r="65" spans="15:16" ht="11.25">
      <c r="O65" s="4">
        <f t="shared" si="0"/>
        <v>5.999999999999995</v>
      </c>
      <c r="P65" s="5">
        <f>_XLL.SPLINE(B$4:B$14,C$4:C$14,O65,FALSE)</f>
        <v>32.98782453504096</v>
      </c>
    </row>
    <row r="66" spans="15:16" ht="11.25">
      <c r="O66" s="4">
        <f t="shared" si="0"/>
        <v>6.099999999999994</v>
      </c>
      <c r="P66" s="5">
        <f>_XLL.SPLINE(B$4:B$14,C$4:C$14,O66,FALSE)</f>
        <v>32.269406653903594</v>
      </c>
    </row>
    <row r="67" spans="15:16" ht="11.25">
      <c r="O67" s="4">
        <f t="shared" si="0"/>
        <v>6.199999999999994</v>
      </c>
      <c r="P67" s="5">
        <f>_XLL.SPLINE(B$4:B$14,C$4:C$14,O67,FALSE)</f>
        <v>31.55787391628809</v>
      </c>
    </row>
    <row r="68" spans="15:16" ht="11.25">
      <c r="O68" s="4">
        <f t="shared" si="0"/>
        <v>6.299999999999994</v>
      </c>
      <c r="P68" s="5">
        <f>_XLL.SPLINE(B$4:B$14,C$4:C$14,O68,FALSE)</f>
        <v>30.96455525416477</v>
      </c>
    </row>
    <row r="69" spans="15:16" ht="11.25">
      <c r="O69" s="4">
        <f t="shared" si="0"/>
        <v>6.399999999999993</v>
      </c>
      <c r="P69" s="5">
        <f>_XLL.SPLINE(B$4:B$14,C$4:C$14,O69,FALSE)</f>
        <v>30.600779599503976</v>
      </c>
    </row>
    <row r="70" spans="15:16" ht="11.25">
      <c r="O70" s="4">
        <f t="shared" si="0"/>
        <v>6.499999999999993</v>
      </c>
      <c r="P70" s="5">
        <f>_XLL.SPLINE(B$4:B$14,C$4:C$14,O70,FALSE)</f>
        <v>30.577875884276008</v>
      </c>
    </row>
    <row r="71" spans="15:16" ht="11.25">
      <c r="O71" s="4">
        <f aca="true" t="shared" si="1" ref="O71:O105">O70+0.1</f>
        <v>6.5999999999999925</v>
      </c>
      <c r="P71" s="5">
        <f>_XLL.SPLINE(B$4:B$14,C$4:C$14,O71,FALSE)</f>
        <v>31.007173040451214</v>
      </c>
    </row>
    <row r="72" spans="15:16" ht="11.25">
      <c r="O72" s="4">
        <f t="shared" si="1"/>
        <v>6.699999999999992</v>
      </c>
      <c r="P72" s="5">
        <f>_XLL.SPLINE(B$4:B$14,C$4:C$14,O72,FALSE)</f>
        <v>31.99999999999989</v>
      </c>
    </row>
    <row r="73" spans="15:16" ht="11.25">
      <c r="O73" s="4">
        <f t="shared" si="1"/>
        <v>6.799999999999992</v>
      </c>
      <c r="P73" s="5">
        <f>_XLL.SPLINE(B$4:B$14,C$4:C$14,O73,FALSE)</f>
        <v>33.62161311591921</v>
      </c>
    </row>
    <row r="74" spans="15:16" ht="11.25">
      <c r="O74" s="4">
        <f t="shared" si="1"/>
        <v>6.8999999999999915</v>
      </c>
      <c r="P74" s="5">
        <f>_XLL.SPLINE(B$4:B$14,C$4:C$14,O74,FALSE)</f>
        <v>35.75297842531352</v>
      </c>
    </row>
    <row r="75" spans="15:16" ht="11.25">
      <c r="O75" s="4">
        <f t="shared" si="1"/>
        <v>6.999999999999991</v>
      </c>
      <c r="P75" s="5">
        <f>_XLL.SPLINE(B$4:B$14,C$4:C$14,O75,FALSE)</f>
        <v>38.228989386314</v>
      </c>
    </row>
    <row r="76" spans="15:16" ht="11.25">
      <c r="O76" s="4">
        <f t="shared" si="1"/>
        <v>7.099999999999991</v>
      </c>
      <c r="P76" s="5">
        <f>_XLL.SPLINE(B$4:B$14,C$4:C$14,O76,FALSE)</f>
        <v>40.88453945705181</v>
      </c>
    </row>
    <row r="77" spans="15:16" ht="11.25">
      <c r="O77" s="4">
        <f t="shared" si="1"/>
        <v>7.19999999999999</v>
      </c>
      <c r="P77" s="5">
        <f>_XLL.SPLINE(B$4:B$14,C$4:C$14,O77,FALSE)</f>
        <v>43.554522095658136</v>
      </c>
    </row>
    <row r="78" spans="15:16" ht="11.25">
      <c r="O78" s="4">
        <f t="shared" si="1"/>
        <v>7.29999999999999</v>
      </c>
      <c r="P78" s="5">
        <f>_XLL.SPLINE(B$4:B$14,C$4:C$14,O78,FALSE)</f>
        <v>46.07383076026414</v>
      </c>
    </row>
    <row r="79" spans="15:16" ht="11.25">
      <c r="O79" s="4">
        <f t="shared" si="1"/>
        <v>7.39999999999999</v>
      </c>
      <c r="P79" s="5">
        <f>_XLL.SPLINE(B$4:B$14,C$4:C$14,O79,FALSE)</f>
        <v>48.27735890900098</v>
      </c>
    </row>
    <row r="80" spans="15:16" ht="11.25">
      <c r="O80" s="4">
        <f t="shared" si="1"/>
        <v>7.499999999999989</v>
      </c>
      <c r="P80" s="5">
        <f>_XLL.SPLINE(B$4:B$14,C$4:C$14,O80,FALSE)</f>
        <v>49.999999999999844</v>
      </c>
    </row>
    <row r="81" spans="15:16" ht="11.25">
      <c r="O81" s="4">
        <f t="shared" si="1"/>
        <v>7.599999999999989</v>
      </c>
      <c r="P81" s="5">
        <f>_XLL.SPLINE(B$4:B$14,C$4:C$14,O81,FALSE)</f>
        <v>51.118319270798715</v>
      </c>
    </row>
    <row r="82" spans="15:16" ht="11.25">
      <c r="O82" s="4">
        <f t="shared" si="1"/>
        <v>7.699999999999989</v>
      </c>
      <c r="P82" s="5">
        <f>_XLL.SPLINE(B$4:B$14,C$4:C$14,O82,FALSE)</f>
        <v>51.67556907656287</v>
      </c>
    </row>
    <row r="83" spans="15:16" ht="11.25">
      <c r="O83" s="4">
        <f t="shared" si="1"/>
        <v>7.799999999999988</v>
      </c>
      <c r="P83" s="5">
        <f>_XLL.SPLINE(B$4:B$14,C$4:C$14,O83,FALSE)</f>
        <v>51.75667355186447</v>
      </c>
    </row>
    <row r="84" spans="15:16" ht="11.25">
      <c r="O84" s="4">
        <f t="shared" si="1"/>
        <v>7.899999999999988</v>
      </c>
      <c r="P84" s="5">
        <f>_XLL.SPLINE(B$4:B$14,C$4:C$14,O84,FALSE)</f>
        <v>51.44655683127566</v>
      </c>
    </row>
    <row r="85" spans="15:16" ht="11.25">
      <c r="O85" s="4">
        <f t="shared" si="1"/>
        <v>7.999999999999988</v>
      </c>
      <c r="P85" s="5">
        <f>_XLL.SPLINE(B$4:B$14,C$4:C$14,O85,FALSE)</f>
        <v>50.83014304936855</v>
      </c>
    </row>
    <row r="86" spans="15:16" ht="11.25">
      <c r="O86" s="4">
        <f t="shared" si="1"/>
        <v>8.099999999999987</v>
      </c>
      <c r="P86" s="5">
        <f>_XLL.SPLINE(B$4:B$14,C$4:C$14,O86,FALSE)</f>
        <v>49.99235634071531</v>
      </c>
    </row>
    <row r="87" spans="15:16" ht="11.25">
      <c r="O87" s="4">
        <f t="shared" si="1"/>
        <v>8.199999999999987</v>
      </c>
      <c r="P87" s="5">
        <f>_XLL.SPLINE(B$4:B$14,C$4:C$14,O87,FALSE)</f>
        <v>49.01812083988806</v>
      </c>
    </row>
    <row r="88" spans="15:16" ht="11.25">
      <c r="O88" s="4">
        <f t="shared" si="1"/>
        <v>8.299999999999986</v>
      </c>
      <c r="P88" s="5">
        <f>_XLL.SPLINE(B$4:B$14,C$4:C$14,O88,FALSE)</f>
        <v>47.99236068145896</v>
      </c>
    </row>
    <row r="89" spans="15:16" ht="11.25">
      <c r="O89" s="4">
        <f t="shared" si="1"/>
        <v>8.399999999999986</v>
      </c>
      <c r="P89" s="5">
        <f>_XLL.SPLINE(B$4:B$14,C$4:C$14,O89,FALSE)</f>
        <v>47.000000000000135</v>
      </c>
    </row>
    <row r="90" spans="15:16" ht="11.25">
      <c r="O90" s="4">
        <f t="shared" si="1"/>
        <v>8.499999999999986</v>
      </c>
      <c r="P90" s="5">
        <f>_XLL.SPLINE(B$4:B$14,C$4:C$14,O90,FALSE)</f>
        <v>46.11275729486838</v>
      </c>
    </row>
    <row r="91" spans="15:16" ht="11.25">
      <c r="O91" s="4">
        <f t="shared" si="1"/>
        <v>8.599999999999985</v>
      </c>
      <c r="P91" s="5">
        <f>_XLL.SPLINE(B$4:B$14,C$4:C$14,O91,FALSE)</f>
        <v>45.34952852455913</v>
      </c>
    </row>
    <row r="92" spans="15:16" ht="11.25">
      <c r="O92" s="4">
        <f t="shared" si="1"/>
        <v>8.699999999999985</v>
      </c>
      <c r="P92" s="5">
        <f>_XLL.SPLINE(B$4:B$14,C$4:C$14,O92,FALSE)</f>
        <v>44.71600401235246</v>
      </c>
    </row>
    <row r="93" spans="15:16" ht="11.25">
      <c r="O93" s="4">
        <f t="shared" si="1"/>
        <v>8.799999999999985</v>
      </c>
      <c r="P93" s="5">
        <f>_XLL.SPLINE(B$4:B$14,C$4:C$14,O93,FALSE)</f>
        <v>44.21787408152842</v>
      </c>
    </row>
    <row r="94" spans="15:16" ht="11.25">
      <c r="O94" s="4">
        <f t="shared" si="1"/>
        <v>8.899999999999984</v>
      </c>
      <c r="P94" s="5">
        <f>_XLL.SPLINE(B$4:B$14,C$4:C$14,O94,FALSE)</f>
        <v>43.86082905536709</v>
      </c>
    </row>
    <row r="95" spans="15:16" ht="11.25">
      <c r="O95" s="4">
        <f t="shared" si="1"/>
        <v>8.999999999999984</v>
      </c>
      <c r="P95" s="5">
        <f>_XLL.SPLINE(B$4:B$14,C$4:C$14,O95,FALSE)</f>
        <v>43.65055925714854</v>
      </c>
    </row>
    <row r="96" spans="15:16" ht="11.25">
      <c r="O96" s="4">
        <f t="shared" si="1"/>
        <v>9.099999999999984</v>
      </c>
      <c r="P96" s="5">
        <f>_XLL.SPLINE(B$4:B$14,C$4:C$14,O96,FALSE)</f>
        <v>43.592755010152835</v>
      </c>
    </row>
    <row r="97" spans="15:16" ht="11.25">
      <c r="O97" s="4">
        <f t="shared" si="1"/>
        <v>9.199999999999983</v>
      </c>
      <c r="P97" s="5">
        <f>_XLL.SPLINE(B$4:B$14,C$4:C$14,O97,FALSE)</f>
        <v>43.69310663766004</v>
      </c>
    </row>
    <row r="98" spans="15:16" ht="11.25">
      <c r="O98" s="4">
        <f t="shared" si="1"/>
        <v>9.299999999999983</v>
      </c>
      <c r="P98" s="5">
        <f>_XLL.SPLINE(B$4:B$14,C$4:C$14,O98,FALSE)</f>
        <v>43.95730446295024</v>
      </c>
    </row>
    <row r="99" spans="15:16" ht="11.25">
      <c r="O99" s="4">
        <f t="shared" si="1"/>
        <v>9.399999999999983</v>
      </c>
      <c r="P99" s="5">
        <f>_XLL.SPLINE(B$4:B$14,C$4:C$14,O99,FALSE)</f>
        <v>44.391038809303495</v>
      </c>
    </row>
    <row r="100" spans="15:16" ht="11.25">
      <c r="O100" s="4">
        <f t="shared" si="1"/>
        <v>9.499999999999982</v>
      </c>
      <c r="P100" s="5">
        <f>_XLL.SPLINE(B$4:B$14,C$4:C$14,O100,FALSE)</f>
        <v>44.99999999999987</v>
      </c>
    </row>
    <row r="101" spans="15:16" ht="11.25">
      <c r="O101" s="4">
        <f t="shared" si="1"/>
        <v>9.599999999999982</v>
      </c>
      <c r="P101" s="5">
        <f>_XLL.SPLINE(B$4:B$14,C$4:C$14,O101,FALSE)</f>
        <v>45.78289939885201</v>
      </c>
    </row>
    <row r="102" spans="15:16" ht="11.25">
      <c r="O102" s="4">
        <f t="shared" si="1"/>
        <v>9.699999999999982</v>
      </c>
      <c r="P102" s="5">
        <f>_XLL.SPLINE(B$4:B$14,C$4:C$14,O102,FALSE)</f>
        <v>46.7105325318027</v>
      </c>
    </row>
    <row r="103" spans="15:16" ht="11.25">
      <c r="O103" s="4">
        <f t="shared" si="1"/>
        <v>9.799999999999981</v>
      </c>
      <c r="P103" s="5">
        <f>_XLL.SPLINE(B$4:B$14,C$4:C$14,O103,FALSE)</f>
        <v>47.746715965327326</v>
      </c>
    </row>
    <row r="104" spans="15:16" ht="11.25">
      <c r="O104" s="4">
        <f t="shared" si="1"/>
        <v>9.89999999999998</v>
      </c>
      <c r="P104" s="5">
        <f>_XLL.SPLINE(B$4:B$14,C$4:C$14,O104,FALSE)</f>
        <v>48.85526626590122</v>
      </c>
    </row>
    <row r="105" spans="15:16" ht="11.25">
      <c r="O105" s="4">
        <f t="shared" si="1"/>
        <v>9.99999999999998</v>
      </c>
      <c r="P105" s="5">
        <f>_XLL.SPLINE(B$4:B$14,C$4:C$14,O105,FALSE)</f>
        <v>49.99999999999977</v>
      </c>
    </row>
  </sheetData>
  <sheetProtection sheet="1" objects="1" scenarios="1"/>
  <mergeCells count="1">
    <mergeCell ref="G2:H2"/>
  </mergeCells>
  <printOptions/>
  <pageMargins left="0.75" right="0.75" top="1" bottom="1" header="0.512" footer="0.512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Newcastle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 NAKAGAWA</dc:creator>
  <cp:keywords/>
  <dc:description/>
  <cp:lastModifiedBy>Takeshi NAKAGAWA</cp:lastModifiedBy>
  <dcterms:created xsi:type="dcterms:W3CDTF">2009-05-15T21:39:16Z</dcterms:created>
  <dcterms:modified xsi:type="dcterms:W3CDTF">2009-05-15T23:00:27Z</dcterms:modified>
  <cp:category/>
  <cp:version/>
  <cp:contentType/>
  <cp:contentStatus/>
</cp:coreProperties>
</file>